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9245" windowHeight="10920" activeTab="0"/>
  </bookViews>
  <sheets>
    <sheet name="Nom Elève" sheetId="1" r:id="rId1"/>
  </sheets>
  <definedNames>
    <definedName name="_xlnm.Print_Area" localSheetId="0">'Nom Elève'!$B$1:$C$99</definedName>
  </definedNames>
  <calcPr fullCalcOnLoad="1"/>
</workbook>
</file>

<file path=xl/sharedStrings.xml><?xml version="1.0" encoding="utf-8"?>
<sst xmlns="http://schemas.openxmlformats.org/spreadsheetml/2006/main" count="153" uniqueCount="131">
  <si>
    <t>►Calculer mentalement en utilisant des additions, des soustractions et des multiplications simples</t>
  </si>
  <si>
    <t>►Résoudre des problèmes relevant de l’addition, de la soustraction et de la multiplication</t>
  </si>
  <si>
    <t>►Utiliser les fonctions de base de la calculatrice</t>
  </si>
  <si>
    <t>►Situer un objet par rapport à soi ou à un autre objet, donner sa position et décrire son déplacement</t>
  </si>
  <si>
    <t>►Reconnaître, nommer et décrire les figures planes et les solides usuels</t>
  </si>
  <si>
    <t>►Utiliser la règle et l'équerre pour tracer avec soin et précision un carré, un rectangle, un triangle rectangle</t>
  </si>
  <si>
    <t>►Percevoir et reconnaître quelques relations et propriétés géométriques : alignement, angle droit, axe de symétrie, égalité de longueurs</t>
  </si>
  <si>
    <t>►Repérer des cases, des noeuds d’un quadrillage</t>
  </si>
  <si>
    <t>►Résoudre un problème géométrique</t>
  </si>
  <si>
    <t>►Utiliser les unités usuelles de mesure ; estimer une mesure</t>
  </si>
  <si>
    <t>►Être précis et soigneux dans les tracés, les mesures et les calculs</t>
  </si>
  <si>
    <t>►Résoudre des problèmes de longueur et de masse</t>
  </si>
  <si>
    <t>►Utiliser un tableau, un graphique</t>
  </si>
  <si>
    <t>►Organiser les données d’un énoncé</t>
  </si>
  <si>
    <t>►Respecter les autres et les règles de la vie collective</t>
  </si>
  <si>
    <t>►Pratiquer un jeu ou un sport collectif en en respectant les règles</t>
  </si>
  <si>
    <t>►Appliquer les codes de la politesse dans ses relations avec ses camarades, avec les adultes à l'école et hors de l'école, avec le maître au sein de la classe</t>
  </si>
  <si>
    <t>Code des items non validés en vue de la constitution d'éventuels groupes de compétence</t>
  </si>
  <si>
    <t>FICHE TRANSMISE AU CYCLE 3</t>
  </si>
  <si>
    <t>►Conjuguer les verbes du 1er groupe, être et avoir, au présent, au futur, au passé composé de l’indicatif ; conjuguer les verbes faire, aller, dire, venir, au présent de l’indicatif</t>
  </si>
  <si>
    <t xml:space="preserve">►Diviser par 2 et par 5 dans le cas où le quotient exact est entier </t>
  </si>
  <si>
    <r>
      <t xml:space="preserve">PALIER 1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6 ► LES COMPETENCES SOCIALES ET CIVIQUES</t>
    </r>
  </si>
  <si>
    <t>►S'exprimer clairement à l'oral en utilisant un vocabulaire approprié</t>
  </si>
  <si>
    <t>►Participer en classe à un échange verbal en respectant les règles de la communication</t>
  </si>
  <si>
    <t>►Dire de mémoire quelques textes en prose ou poèmes courts</t>
  </si>
  <si>
    <t>►Lire seul, à haute voix, un texte comprenant des mots connus et inconnus</t>
  </si>
  <si>
    <t>►Lire seul et écouter lire des textes du patrimoine et des oeuvres intégrales de la littérature de jeunesse adaptés à son âge</t>
  </si>
  <si>
    <t>►Lire seul et comprendre un énoncé, une consigne simple</t>
  </si>
  <si>
    <t>►Dégager le thème d'un paragraphe ou d'un texte court</t>
  </si>
  <si>
    <t>►Lire silencieusement un texte en déchiffrant les mots inconnus et manifester sa compréhension dans un résumé, une reformulation, des réponses à des questions</t>
  </si>
  <si>
    <t>►Copier un texte court sans erreur dans une écriture cursive lisible et avec une présentation soignée</t>
  </si>
  <si>
    <t>►Utiliser ses connaissances pour mieux écrire un texte court</t>
  </si>
  <si>
    <t>►Écrire de manière autonome un texte de cinq à dix lignes</t>
  </si>
  <si>
    <t>►Utiliser des mots précis pour s’exprimer</t>
  </si>
  <si>
    <t>►Donner des synonymes</t>
  </si>
  <si>
    <t>►Trouver un mot de sens opposé</t>
  </si>
  <si>
    <t>►Regrouper des mots par familles</t>
  </si>
  <si>
    <t>►Commencer à utiliser l’ordre alphabétique</t>
  </si>
  <si>
    <t>►Identifier la phrase, le verbe, le nom, l’article, l’adjectif qualificatif, le pronom personnel (sujet)</t>
  </si>
  <si>
    <t>►Distinguer le présent, du futur et du passé</t>
  </si>
  <si>
    <t>►Écrire en respectant les correspondances entre lettres et sons et les règles relatives à la valeur des lettres</t>
  </si>
  <si>
    <t>►Écrire sans erreur des mots mémorisés</t>
  </si>
  <si>
    <t>►Orthographier correctement des formes conjuguées, respecter l’accord entre le sujet et le verbe, ainsi que les accords en genre et en nombre dans le groupe nominal</t>
  </si>
  <si>
    <t>►Écrire, nommer, comparer, ranger les nombres entiers naturels inférieurs à 1000</t>
  </si>
  <si>
    <t>►Résoudre des problèmes de dénombrement</t>
  </si>
  <si>
    <t>►Calculer : addition, soustraction, multiplication</t>
  </si>
  <si>
    <t>►Restituer et utiliser les tables d'addition et de multiplication par 2, 3, 4 et 5</t>
  </si>
  <si>
    <t xml:space="preserve"> 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</si>
  <si>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</si>
  <si>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</si>
  <si>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</si>
  <si>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</si>
  <si>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</si>
  <si>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</si>
  <si>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</si>
  <si>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</si>
  <si>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</si>
  <si>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FR10</t>
  </si>
  <si>
    <t>FR11</t>
  </si>
  <si>
    <t>FR12</t>
  </si>
  <si>
    <t>FR13</t>
  </si>
  <si>
    <t>FR14</t>
  </si>
  <si>
    <t>FR15</t>
  </si>
  <si>
    <t>FR16</t>
  </si>
  <si>
    <t>FR17</t>
  </si>
  <si>
    <t>FR18</t>
  </si>
  <si>
    <t>FR19</t>
  </si>
  <si>
    <t>FR20</t>
  </si>
  <si>
    <t>FR21</t>
  </si>
  <si>
    <t>FR22</t>
  </si>
  <si>
    <t>FR23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</si>
  <si>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</si>
  <si>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</si>
  <si>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</si>
  <si>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</si>
  <si>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</si>
  <si>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</si>
  <si>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</si>
  <si>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</si>
  <si>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</si>
  <si>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</si>
  <si>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</si>
  <si>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</si>
  <si>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</si>
  <si>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</si>
  <si>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</si>
  <si>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</si>
  <si>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</si>
  <si>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</si>
  <si>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</si>
  <si>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CS1</t>
  </si>
  <si>
    <t>CS2</t>
  </si>
  <si>
    <t>CS3</t>
  </si>
  <si>
    <t>CS4</t>
  </si>
  <si>
    <t>CONNAÎTRE LES PRINCIPES ET FONDEMENTS DE LA VIE CIVIQUE ET SOCIALE</t>
  </si>
  <si>
    <t>AVOIR UN COMPORTEMENT RESPONSABLE</t>
  </si>
  <si>
    <t>GÉOMÉTRIE</t>
  </si>
  <si>
    <t>GRANDEURS ET MESURES</t>
  </si>
  <si>
    <t>ORGANISATION ET GESTION DE DONNÉES</t>
  </si>
  <si>
    <t>ÉTUDE DE LA LANGUE : ORTHOGRAPHE</t>
  </si>
  <si>
    <t>NOMBRES ET CALCUL</t>
  </si>
  <si>
    <t xml:space="preserve">DIRE </t>
  </si>
  <si>
    <t>LIRE</t>
  </si>
  <si>
    <t>ÉCRIRE</t>
  </si>
  <si>
    <t>ÉTUDE DE LA LANGUE : VOCABULAIRE</t>
  </si>
  <si>
    <t>ÉTUDE DE LA LANGUE : GRAMMAIRE</t>
  </si>
  <si>
    <t>Vu et pris connaissance, le</t>
  </si>
  <si>
    <t>Les parents ou le représentant légal,</t>
  </si>
  <si>
    <t>Signature(s)</t>
  </si>
  <si>
    <t>DATE</t>
  </si>
  <si>
    <t>►Maîtrise de la langue française</t>
  </si>
  <si>
    <t>►Principaux éléments de mathématiques</t>
  </si>
  <si>
    <t>►Compétences sociales et civiques</t>
  </si>
  <si>
    <t xml:space="preserve">Nom et signature de l'enseignant </t>
  </si>
  <si>
    <t>Date de naissance</t>
  </si>
  <si>
    <t>Nom et prénom de l'élève</t>
  </si>
  <si>
    <t>Ecole d'origine</t>
  </si>
  <si>
    <t>Nom de l'école</t>
  </si>
  <si>
    <t xml:space="preserve">ECOLE </t>
  </si>
  <si>
    <t>Cachet de l'école</t>
  </si>
  <si>
    <t xml:space="preserve">►Nom et prénom de l'élève </t>
  </si>
  <si>
    <t>►Date de naissance</t>
  </si>
  <si>
    <t>Attestation de maîtrise des connaissances                                                            et compétences du socle commun au palier 1</t>
  </si>
  <si>
    <t xml:space="preserve">                                    PALIER 1 CE1                                                                   Compétence validée le</t>
  </si>
  <si>
    <t>Repérer le verbe d’une phrase et son sujet</t>
  </si>
  <si>
    <r>
      <t xml:space="preserve">PALIER 1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1 ► LA MAÎTRISE DE LA LANGUE FRAN</t>
    </r>
    <r>
      <rPr>
        <b/>
        <sz val="9"/>
        <color indexed="8"/>
        <rFont val="Arial"/>
        <family val="2"/>
      </rPr>
      <t>Ç</t>
    </r>
    <r>
      <rPr>
        <b/>
        <sz val="9"/>
        <color indexed="8"/>
        <rFont val="Arial"/>
        <family val="2"/>
      </rPr>
      <t>AISE</t>
    </r>
  </si>
  <si>
    <r>
      <t xml:space="preserve">PALIER 1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3 ► LES PRINCIPAUX ÉLÉMENTS DE MATHÉMATIQUES</t>
    </r>
  </si>
  <si>
    <t>La compétence 1 est validée au palier 1 le :</t>
  </si>
  <si>
    <t>La compétence 3 est validée au palier 1 le :</t>
  </si>
  <si>
    <t>►Reconnaître les emblèmes et les symboles de la république française</t>
  </si>
  <si>
    <t>La compétence 6 est validée au palier 1 le 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</si>
</sst>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Univers-Condensed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Univers-Condensed"/>
      <family val="0"/>
    </font>
    <font>
      <b/>
      <sz val="12"/>
      <color indexed="8"/>
      <name val="Univers-Condensed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14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locked="0"/>
    </xf>
    <xf numFmtId="14" fontId="1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14" fontId="0" fillId="33" borderId="1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4" fontId="0" fillId="33" borderId="0" xfId="0" applyNumberForma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14" fontId="0" fillId="33" borderId="14" xfId="0" applyNumberForma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14" fontId="0" fillId="33" borderId="15" xfId="0" applyNumberForma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4" fontId="11" fillId="33" borderId="16" xfId="0" applyNumberFormat="1" applyFont="1" applyFill="1" applyBorder="1" applyAlignment="1">
      <alignment horizontal="center" vertical="center"/>
    </xf>
    <xf numFmtId="14" fontId="11" fillId="33" borderId="17" xfId="0" applyNumberFormat="1" applyFont="1" applyFill="1" applyBorder="1" applyAlignment="1">
      <alignment horizontal="center" vertical="center"/>
    </xf>
    <xf numFmtId="14" fontId="11" fillId="33" borderId="18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175" fontId="1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14" fontId="0" fillId="33" borderId="27" xfId="0" applyNumberFormat="1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14" fontId="0" fillId="33" borderId="29" xfId="0" applyNumberForma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C96" sqref="C96"/>
    </sheetView>
  </sheetViews>
  <sheetFormatPr defaultColWidth="10.8515625" defaultRowHeight="12.75"/>
  <cols>
    <col min="1" max="1" width="6.140625" style="1" customWidth="1"/>
    <col min="2" max="2" width="80.8515625" style="1" customWidth="1"/>
    <col min="3" max="3" width="20.140625" style="1" customWidth="1"/>
    <col min="4" max="4" width="14.421875" style="1" hidden="1" customWidth="1"/>
    <col min="5" max="5" width="10.8515625" style="1" hidden="1" customWidth="1"/>
    <col min="6" max="16384" width="10.8515625" style="1" customWidth="1"/>
  </cols>
  <sheetData>
    <row r="1" spans="2:3" ht="45" customHeight="1">
      <c r="B1" s="54" t="s">
        <v>122</v>
      </c>
      <c r="C1" s="54"/>
    </row>
    <row r="2" spans="2:3" ht="14.25" customHeight="1">
      <c r="B2" s="9" t="s">
        <v>120</v>
      </c>
      <c r="C2" s="2"/>
    </row>
    <row r="3" spans="2:3" ht="14.25" customHeight="1">
      <c r="B3" s="9" t="s">
        <v>121</v>
      </c>
      <c r="C3" s="2"/>
    </row>
    <row r="4" spans="2:3" ht="14.25" customHeight="1">
      <c r="B4" s="16"/>
      <c r="C4" s="2"/>
    </row>
    <row r="5" spans="1:3" ht="13.5" customHeight="1">
      <c r="A5" s="7" t="s">
        <v>47</v>
      </c>
      <c r="B5" s="15" t="s">
        <v>117</v>
      </c>
      <c r="C5" s="2"/>
    </row>
    <row r="6" spans="1:3" ht="15" customHeight="1">
      <c r="A6" s="7" t="s">
        <v>47</v>
      </c>
      <c r="B6" s="10" t="s">
        <v>118</v>
      </c>
      <c r="C6" s="2"/>
    </row>
    <row r="7" spans="2:3" ht="13.5" customHeight="1">
      <c r="B7" s="17" t="s">
        <v>119</v>
      </c>
      <c r="C7" s="11"/>
    </row>
    <row r="8" spans="2:3" ht="15" customHeight="1" thickBot="1">
      <c r="B8" s="12"/>
      <c r="C8" s="11"/>
    </row>
    <row r="9" spans="2:3" ht="23.25" customHeight="1" thickBot="1">
      <c r="B9" s="57" t="s">
        <v>123</v>
      </c>
      <c r="C9" s="57"/>
    </row>
    <row r="10" spans="2:3" ht="16.5" customHeight="1">
      <c r="B10" s="38" t="s">
        <v>110</v>
      </c>
      <c r="C10" s="35"/>
    </row>
    <row r="11" spans="2:3" ht="16.5" customHeight="1">
      <c r="B11" s="40" t="s">
        <v>111</v>
      </c>
      <c r="C11" s="37"/>
    </row>
    <row r="12" spans="2:3" ht="16.5" customHeight="1">
      <c r="B12" s="39" t="s">
        <v>112</v>
      </c>
      <c r="C12" s="36"/>
    </row>
    <row r="14" spans="2:3" ht="12.75">
      <c r="B14" s="10" t="s">
        <v>113</v>
      </c>
      <c r="C14" s="8"/>
    </row>
    <row r="15" spans="2:3" ht="12.75">
      <c r="B15" s="10" t="s">
        <v>47</v>
      </c>
      <c r="C15" s="8"/>
    </row>
    <row r="16" spans="2:3" ht="24" customHeight="1">
      <c r="B16" s="10" t="s">
        <v>106</v>
      </c>
      <c r="C16" s="8"/>
    </row>
    <row r="17" spans="2:3" ht="24" customHeight="1">
      <c r="B17" s="10" t="s">
        <v>107</v>
      </c>
      <c r="C17" s="8"/>
    </row>
    <row r="18" spans="2:3" ht="34.5" customHeight="1">
      <c r="B18" s="13" t="s">
        <v>108</v>
      </c>
      <c r="C18" s="8"/>
    </row>
    <row r="19" spans="2:4" ht="13.5" customHeight="1" thickBot="1">
      <c r="B19" s="41" t="s">
        <v>125</v>
      </c>
      <c r="C19" s="44"/>
      <c r="D19" s="6"/>
    </row>
    <row r="20" spans="2:4" ht="13.5" customHeight="1">
      <c r="B20" s="43" t="s">
        <v>101</v>
      </c>
      <c r="C20" s="42" t="s">
        <v>109</v>
      </c>
      <c r="D20" s="6"/>
    </row>
    <row r="21" spans="1:4" ht="12.75">
      <c r="A21" s="1" t="s">
        <v>48</v>
      </c>
      <c r="B21" s="47" t="s">
        <v>22</v>
      </c>
      <c r="C21" s="28"/>
      <c r="D21" s="6" t="str">
        <f>IF(C21="",A21&amp;" - ","")</f>
        <v>FR1 - </v>
      </c>
    </row>
    <row r="22" spans="1:4" ht="12.75">
      <c r="A22" s="1" t="s">
        <v>49</v>
      </c>
      <c r="B22" s="46" t="s">
        <v>23</v>
      </c>
      <c r="C22" s="27"/>
      <c r="D22" s="6" t="str">
        <f aca="true" t="shared" si="0" ref="D22:D48">IF(C22="",A22&amp;" - ","")</f>
        <v>FR2 - </v>
      </c>
    </row>
    <row r="23" spans="1:4" ht="13.5" thickBot="1">
      <c r="A23" s="1" t="s">
        <v>50</v>
      </c>
      <c r="B23" s="45" t="s">
        <v>24</v>
      </c>
      <c r="C23" s="27"/>
      <c r="D23" s="6" t="str">
        <f t="shared" si="0"/>
        <v>FR3 - </v>
      </c>
    </row>
    <row r="24" spans="2:4" ht="12.75">
      <c r="B24" s="29" t="s">
        <v>102</v>
      </c>
      <c r="C24" s="24"/>
      <c r="D24" s="6" t="s">
        <v>47</v>
      </c>
    </row>
    <row r="25" spans="1:4" ht="12.75">
      <c r="A25" s="1" t="s">
        <v>51</v>
      </c>
      <c r="B25" s="47" t="s">
        <v>25</v>
      </c>
      <c r="C25" s="28"/>
      <c r="D25" s="6" t="str">
        <f t="shared" si="0"/>
        <v>FR4 - </v>
      </c>
    </row>
    <row r="26" spans="1:4" ht="24">
      <c r="A26" s="1" t="s">
        <v>52</v>
      </c>
      <c r="B26" s="48" t="s">
        <v>26</v>
      </c>
      <c r="C26" s="27"/>
      <c r="D26" s="6" t="str">
        <f t="shared" si="0"/>
        <v>FR5 - </v>
      </c>
    </row>
    <row r="27" spans="1:4" ht="12.75">
      <c r="A27" s="1" t="s">
        <v>53</v>
      </c>
      <c r="B27" s="46" t="s">
        <v>27</v>
      </c>
      <c r="C27" s="27"/>
      <c r="D27" s="6" t="str">
        <f t="shared" si="0"/>
        <v>FR6 - </v>
      </c>
    </row>
    <row r="28" spans="1:4" ht="12.75">
      <c r="A28" s="1" t="s">
        <v>54</v>
      </c>
      <c r="B28" s="46" t="s">
        <v>28</v>
      </c>
      <c r="C28" s="27"/>
      <c r="D28" s="6" t="str">
        <f t="shared" si="0"/>
        <v>FR7 - </v>
      </c>
    </row>
    <row r="29" spans="1:4" ht="24.75" thickBot="1">
      <c r="A29" s="1" t="s">
        <v>55</v>
      </c>
      <c r="B29" s="45" t="s">
        <v>29</v>
      </c>
      <c r="C29" s="27"/>
      <c r="D29" s="6" t="str">
        <f t="shared" si="0"/>
        <v>FR8 - </v>
      </c>
    </row>
    <row r="30" spans="2:4" ht="12.75">
      <c r="B30" s="29" t="s">
        <v>103</v>
      </c>
      <c r="C30" s="24" t="s">
        <v>47</v>
      </c>
      <c r="D30" s="6" t="s">
        <v>47</v>
      </c>
    </row>
    <row r="31" spans="1:4" ht="14.25" customHeight="1">
      <c r="A31" s="1" t="s">
        <v>56</v>
      </c>
      <c r="B31" s="47" t="s">
        <v>30</v>
      </c>
      <c r="C31" s="23"/>
      <c r="D31" s="6" t="str">
        <f t="shared" si="0"/>
        <v>FR9 - </v>
      </c>
    </row>
    <row r="32" spans="1:4" ht="12.75">
      <c r="A32" s="1" t="s">
        <v>57</v>
      </c>
      <c r="B32" s="46" t="s">
        <v>31</v>
      </c>
      <c r="C32" s="27"/>
      <c r="D32" s="6" t="str">
        <f t="shared" si="0"/>
        <v>FR10 - </v>
      </c>
    </row>
    <row r="33" spans="1:4" ht="13.5" thickBot="1">
      <c r="A33" s="1" t="s">
        <v>58</v>
      </c>
      <c r="B33" s="45" t="s">
        <v>32</v>
      </c>
      <c r="C33" s="27"/>
      <c r="D33" s="6" t="str">
        <f t="shared" si="0"/>
        <v>FR11 - </v>
      </c>
    </row>
    <row r="34" spans="2:4" ht="12.75">
      <c r="B34" s="29" t="s">
        <v>104</v>
      </c>
      <c r="C34" s="24"/>
      <c r="D34" s="6" t="s">
        <v>47</v>
      </c>
    </row>
    <row r="35" spans="1:4" ht="12.75">
      <c r="A35" s="1" t="s">
        <v>59</v>
      </c>
      <c r="B35" s="47" t="s">
        <v>33</v>
      </c>
      <c r="C35" s="23"/>
      <c r="D35" s="6" t="str">
        <f t="shared" si="0"/>
        <v>FR12 - </v>
      </c>
    </row>
    <row r="36" spans="1:4" ht="12.75">
      <c r="A36" s="1" t="s">
        <v>60</v>
      </c>
      <c r="B36" s="48" t="s">
        <v>34</v>
      </c>
      <c r="C36" s="27"/>
      <c r="D36" s="6" t="str">
        <f t="shared" si="0"/>
        <v>FR13 - </v>
      </c>
    </row>
    <row r="37" spans="1:4" ht="12.75">
      <c r="A37" s="1" t="s">
        <v>61</v>
      </c>
      <c r="B37" s="46" t="s">
        <v>35</v>
      </c>
      <c r="C37" s="27"/>
      <c r="D37" s="6" t="str">
        <f t="shared" si="0"/>
        <v>FR14 - </v>
      </c>
    </row>
    <row r="38" spans="1:4" ht="12.75">
      <c r="A38" s="1" t="s">
        <v>62</v>
      </c>
      <c r="B38" s="46" t="s">
        <v>36</v>
      </c>
      <c r="C38" s="27"/>
      <c r="D38" s="6" t="str">
        <f t="shared" si="0"/>
        <v>FR15 - </v>
      </c>
    </row>
    <row r="39" spans="1:4" ht="13.5" thickBot="1">
      <c r="A39" s="1" t="s">
        <v>63</v>
      </c>
      <c r="B39" s="45" t="s">
        <v>37</v>
      </c>
      <c r="C39" s="23"/>
      <c r="D39" s="6" t="str">
        <f t="shared" si="0"/>
        <v>FR16 - </v>
      </c>
    </row>
    <row r="40" spans="2:4" ht="12.75">
      <c r="B40" s="29" t="s">
        <v>105</v>
      </c>
      <c r="C40" s="24"/>
      <c r="D40" s="6" t="s">
        <v>47</v>
      </c>
    </row>
    <row r="41" spans="1:4" ht="12.75">
      <c r="A41" s="1" t="s">
        <v>64</v>
      </c>
      <c r="B41" s="47" t="s">
        <v>38</v>
      </c>
      <c r="C41" s="28"/>
      <c r="D41" s="6" t="str">
        <f t="shared" si="0"/>
        <v>FR17 - </v>
      </c>
    </row>
    <row r="42" spans="1:4" ht="12.75">
      <c r="A42" s="1" t="s">
        <v>65</v>
      </c>
      <c r="B42" s="48" t="s">
        <v>124</v>
      </c>
      <c r="C42" s="28"/>
      <c r="D42" s="6" t="str">
        <f t="shared" si="0"/>
        <v>FR18 - </v>
      </c>
    </row>
    <row r="43" spans="1:4" ht="24">
      <c r="A43" s="1" t="s">
        <v>66</v>
      </c>
      <c r="B43" s="46" t="s">
        <v>19</v>
      </c>
      <c r="C43" s="27"/>
      <c r="D43" s="6" t="str">
        <f t="shared" si="0"/>
        <v>FR19 - </v>
      </c>
    </row>
    <row r="44" spans="1:4" ht="13.5" thickBot="1">
      <c r="A44" s="1" t="s">
        <v>67</v>
      </c>
      <c r="B44" s="45" t="s">
        <v>39</v>
      </c>
      <c r="C44" s="23"/>
      <c r="D44" s="6" t="str">
        <f t="shared" si="0"/>
        <v>FR20 - </v>
      </c>
    </row>
    <row r="45" spans="2:4" ht="12.75">
      <c r="B45" s="29" t="s">
        <v>99</v>
      </c>
      <c r="C45" s="24"/>
      <c r="D45" s="6" t="s">
        <v>47</v>
      </c>
    </row>
    <row r="46" spans="1:4" ht="24">
      <c r="A46" s="1" t="s">
        <v>68</v>
      </c>
      <c r="B46" s="47" t="s">
        <v>40</v>
      </c>
      <c r="C46" s="28"/>
      <c r="D46" s="6" t="str">
        <f t="shared" si="0"/>
        <v>FR21 - </v>
      </c>
    </row>
    <row r="47" spans="1:4" ht="12.75">
      <c r="A47" s="1" t="s">
        <v>69</v>
      </c>
      <c r="B47" s="46" t="s">
        <v>41</v>
      </c>
      <c r="C47" s="27"/>
      <c r="D47" s="6" t="str">
        <f t="shared" si="0"/>
        <v>FR22 - </v>
      </c>
    </row>
    <row r="48" spans="1:4" ht="24">
      <c r="A48" s="1" t="s">
        <v>70</v>
      </c>
      <c r="B48" s="45" t="s">
        <v>42</v>
      </c>
      <c r="C48" s="30"/>
      <c r="D48" s="6" t="str">
        <f t="shared" si="0"/>
        <v>FR23 - </v>
      </c>
    </row>
    <row r="49" spans="2:4" ht="13.5" thickBot="1">
      <c r="B49" s="20"/>
      <c r="C49" s="14"/>
      <c r="D49" s="6"/>
    </row>
    <row r="50" spans="1:5" ht="13.5" customHeight="1" thickBot="1">
      <c r="A50" s="2"/>
      <c r="B50" s="18" t="s">
        <v>127</v>
      </c>
      <c r="C50" s="19"/>
      <c r="D50" s="8" t="str">
        <f>IF(COUNTA(C21:C23,C25:C29,C31:C33,C35:C39,C41:C44,C46:C48)&gt;=0,CONCATENATE(D21,D22,D23,D25,D26,D27,D28,D29,D31,D32,D33,D35,D36,D37,D38,D39,D41,D42,D43,D44,D46,D47,D48),"")</f>
        <v>FR1 - FR2 - FR3 - FR4 - FR5 - FR6 - FR7 - FR8 - FR9 - FR10 - FR11 - FR12 - FR13 - FR14 - FR15 - FR16 - FR17 - FR18 - FR19 - FR20 - FR21 - FR22 - FR23 - </v>
      </c>
      <c r="E50" s="2">
        <f>LEN(D50)</f>
        <v>152</v>
      </c>
    </row>
    <row r="51" spans="2:4" ht="11.25" customHeight="1">
      <c r="B51" s="21"/>
      <c r="C51" s="14" t="s">
        <v>47</v>
      </c>
      <c r="D51" s="6"/>
    </row>
    <row r="52" spans="2:4" ht="12.75" customHeight="1" thickBot="1">
      <c r="B52" s="59" t="s">
        <v>126</v>
      </c>
      <c r="C52" s="59"/>
      <c r="D52" s="6"/>
    </row>
    <row r="53" spans="2:4" ht="13.5" customHeight="1">
      <c r="B53" s="29" t="s">
        <v>100</v>
      </c>
      <c r="C53" s="42" t="s">
        <v>109</v>
      </c>
      <c r="D53" s="6"/>
    </row>
    <row r="54" spans="1:4" ht="12.75">
      <c r="A54" s="1" t="s">
        <v>71</v>
      </c>
      <c r="B54" s="47" t="s">
        <v>43</v>
      </c>
      <c r="C54" s="23"/>
      <c r="D54" s="6" t="str">
        <f aca="true" t="shared" si="1" ref="D54:D75">IF(C54="",A54&amp;" - ","")</f>
        <v>M1 - </v>
      </c>
    </row>
    <row r="55" spans="1:4" ht="12.75">
      <c r="A55" s="1" t="s">
        <v>72</v>
      </c>
      <c r="B55" s="46" t="s">
        <v>44</v>
      </c>
      <c r="C55" s="27"/>
      <c r="D55" s="6" t="str">
        <f t="shared" si="1"/>
        <v>M2 - </v>
      </c>
    </row>
    <row r="56" spans="1:4" ht="12.75">
      <c r="A56" s="1" t="s">
        <v>73</v>
      </c>
      <c r="B56" s="46" t="s">
        <v>45</v>
      </c>
      <c r="C56" s="27"/>
      <c r="D56" s="6" t="str">
        <f t="shared" si="1"/>
        <v>M3 - </v>
      </c>
    </row>
    <row r="57" spans="1:4" ht="12.75">
      <c r="A57" s="1" t="s">
        <v>74</v>
      </c>
      <c r="B57" s="46" t="s">
        <v>20</v>
      </c>
      <c r="C57" s="27"/>
      <c r="D57" s="6" t="str">
        <f t="shared" si="1"/>
        <v>M4 - </v>
      </c>
    </row>
    <row r="58" spans="1:4" ht="12.75">
      <c r="A58" s="1" t="s">
        <v>75</v>
      </c>
      <c r="B58" s="46" t="s">
        <v>46</v>
      </c>
      <c r="C58" s="27"/>
      <c r="D58" s="6" t="str">
        <f t="shared" si="1"/>
        <v>M5 - </v>
      </c>
    </row>
    <row r="59" spans="1:4" ht="14.25" customHeight="1">
      <c r="A59" s="1" t="s">
        <v>76</v>
      </c>
      <c r="B59" s="46" t="s">
        <v>0</v>
      </c>
      <c r="C59" s="27"/>
      <c r="D59" s="6" t="str">
        <f t="shared" si="1"/>
        <v>M6 - </v>
      </c>
    </row>
    <row r="60" spans="1:4" ht="12.75">
      <c r="A60" s="1" t="s">
        <v>77</v>
      </c>
      <c r="B60" s="46" t="s">
        <v>1</v>
      </c>
      <c r="C60" s="27"/>
      <c r="D60" s="6" t="str">
        <f t="shared" si="1"/>
        <v>M7 - </v>
      </c>
    </row>
    <row r="61" spans="1:4" ht="13.5" thickBot="1">
      <c r="A61" s="1" t="s">
        <v>78</v>
      </c>
      <c r="B61" s="45" t="s">
        <v>2</v>
      </c>
      <c r="C61" s="23"/>
      <c r="D61" s="6" t="str">
        <f t="shared" si="1"/>
        <v>M8 - </v>
      </c>
    </row>
    <row r="62" spans="2:4" ht="12.75">
      <c r="B62" s="29" t="s">
        <v>96</v>
      </c>
      <c r="C62" s="24"/>
      <c r="D62" s="6" t="s">
        <v>47</v>
      </c>
    </row>
    <row r="63" spans="1:4" ht="17.25" customHeight="1">
      <c r="A63" s="1" t="s">
        <v>79</v>
      </c>
      <c r="B63" s="47" t="s">
        <v>3</v>
      </c>
      <c r="C63" s="23"/>
      <c r="D63" s="6" t="str">
        <f t="shared" si="1"/>
        <v>M9 - </v>
      </c>
    </row>
    <row r="64" spans="1:4" ht="12.75">
      <c r="A64" s="1" t="s">
        <v>80</v>
      </c>
      <c r="B64" s="48" t="s">
        <v>4</v>
      </c>
      <c r="C64" s="27"/>
      <c r="D64" s="6" t="str">
        <f t="shared" si="1"/>
        <v>M10 - </v>
      </c>
    </row>
    <row r="65" spans="1:4" ht="26.25" customHeight="1">
      <c r="A65" s="1" t="s">
        <v>81</v>
      </c>
      <c r="B65" s="46" t="s">
        <v>5</v>
      </c>
      <c r="C65" s="27"/>
      <c r="D65" s="6" t="str">
        <f t="shared" si="1"/>
        <v>M11 - </v>
      </c>
    </row>
    <row r="66" spans="1:4" ht="24">
      <c r="A66" s="1" t="s">
        <v>82</v>
      </c>
      <c r="B66" s="46" t="s">
        <v>6</v>
      </c>
      <c r="C66" s="27"/>
      <c r="D66" s="6" t="str">
        <f t="shared" si="1"/>
        <v>M12 - </v>
      </c>
    </row>
    <row r="67" spans="1:4" ht="12.75">
      <c r="A67" s="1" t="s">
        <v>83</v>
      </c>
      <c r="B67" s="46" t="s">
        <v>7</v>
      </c>
      <c r="C67" s="27"/>
      <c r="D67" s="6" t="str">
        <f t="shared" si="1"/>
        <v>M13 - </v>
      </c>
    </row>
    <row r="68" spans="1:4" ht="13.5" thickBot="1">
      <c r="A68" s="1" t="s">
        <v>84</v>
      </c>
      <c r="B68" s="45" t="s">
        <v>8</v>
      </c>
      <c r="C68" s="23"/>
      <c r="D68" s="6" t="str">
        <f t="shared" si="1"/>
        <v>M14 - </v>
      </c>
    </row>
    <row r="69" spans="2:4" ht="12.75">
      <c r="B69" s="29" t="s">
        <v>97</v>
      </c>
      <c r="C69" s="24"/>
      <c r="D69" s="6" t="s">
        <v>47</v>
      </c>
    </row>
    <row r="70" spans="1:4" ht="12.75">
      <c r="A70" s="1" t="s">
        <v>85</v>
      </c>
      <c r="B70" s="46" t="s">
        <v>9</v>
      </c>
      <c r="C70" s="23"/>
      <c r="D70" s="6" t="str">
        <f t="shared" si="1"/>
        <v>M15 - </v>
      </c>
    </row>
    <row r="71" spans="1:4" ht="16.5" customHeight="1">
      <c r="A71" s="1" t="s">
        <v>86</v>
      </c>
      <c r="B71" s="46" t="s">
        <v>10</v>
      </c>
      <c r="C71" s="27"/>
      <c r="D71" s="6" t="str">
        <f t="shared" si="1"/>
        <v>M16 - </v>
      </c>
    </row>
    <row r="72" spans="1:4" ht="13.5" thickBot="1">
      <c r="A72" s="1" t="s">
        <v>87</v>
      </c>
      <c r="B72" s="45" t="s">
        <v>11</v>
      </c>
      <c r="C72" s="28"/>
      <c r="D72" s="6" t="str">
        <f t="shared" si="1"/>
        <v>M17 - </v>
      </c>
    </row>
    <row r="73" spans="1:4" ht="12.75">
      <c r="A73" s="1" t="s">
        <v>47</v>
      </c>
      <c r="B73" s="29" t="s">
        <v>98</v>
      </c>
      <c r="C73" s="24"/>
      <c r="D73" s="6" t="s">
        <v>47</v>
      </c>
    </row>
    <row r="74" spans="1:4" ht="12.75">
      <c r="A74" s="1" t="s">
        <v>88</v>
      </c>
      <c r="B74" s="47" t="s">
        <v>12</v>
      </c>
      <c r="C74" s="23"/>
      <c r="D74" s="6" t="str">
        <f t="shared" si="1"/>
        <v>M18 - </v>
      </c>
    </row>
    <row r="75" spans="1:4" ht="12.75">
      <c r="A75" s="1" t="s">
        <v>89</v>
      </c>
      <c r="B75" s="45" t="s">
        <v>13</v>
      </c>
      <c r="C75" s="53"/>
      <c r="D75" s="6" t="str">
        <f t="shared" si="1"/>
        <v>M19 - </v>
      </c>
    </row>
    <row r="76" spans="2:4" ht="13.5" thickBot="1">
      <c r="B76" s="50"/>
      <c r="C76" s="14"/>
      <c r="D76" s="6"/>
    </row>
    <row r="77" spans="1:5" ht="13.5" thickBot="1">
      <c r="A77" s="1" t="s">
        <v>47</v>
      </c>
      <c r="B77" s="22" t="s">
        <v>128</v>
      </c>
      <c r="C77" s="19"/>
      <c r="D77" s="1" t="str">
        <f>IF(COUNTA(C54:C61,C63:C68,C70:C72,C74:C75)&gt;=0,CONCATENATE(D54,D55,D56,D57,D58,D59,D60,D61,D63,D64,D65,D66,D67,D68,D70,D71,D72,D74,D75),"")</f>
        <v>M1 - M2 - M3 - M4 - M5 - M6 - M7 - M8 - M9 - M10 - M11 - M12 - M13 - M14 - M15 - M16 - M17 - M18 - M19 - </v>
      </c>
      <c r="E77" s="2">
        <f>LEN(D77)</f>
        <v>105</v>
      </c>
    </row>
    <row r="78" spans="2:5" ht="12.75">
      <c r="B78" s="49"/>
      <c r="C78" s="26"/>
      <c r="E78" s="2"/>
    </row>
    <row r="79" spans="1:4" ht="13.5" thickBot="1">
      <c r="A79" s="2"/>
      <c r="B79" s="60" t="s">
        <v>21</v>
      </c>
      <c r="C79" s="60"/>
      <c r="D79" s="6" t="s">
        <v>47</v>
      </c>
    </row>
    <row r="80" spans="2:4" ht="12.75">
      <c r="B80" s="29" t="s">
        <v>94</v>
      </c>
      <c r="C80" s="42" t="s">
        <v>109</v>
      </c>
      <c r="D80" s="6" t="s">
        <v>47</v>
      </c>
    </row>
    <row r="81" spans="1:4" ht="13.5" thickBot="1">
      <c r="A81" s="1" t="s">
        <v>90</v>
      </c>
      <c r="B81" s="20" t="s">
        <v>129</v>
      </c>
      <c r="C81" s="23"/>
      <c r="D81" s="6" t="str">
        <f>IF(C81="",A81&amp;" - ","")</f>
        <v>CS1 - </v>
      </c>
    </row>
    <row r="82" spans="2:4" ht="12.75">
      <c r="B82" s="29" t="s">
        <v>95</v>
      </c>
      <c r="C82" s="24"/>
      <c r="D82" s="6" t="s">
        <v>47</v>
      </c>
    </row>
    <row r="83" spans="1:4" ht="12.75">
      <c r="A83" s="1" t="s">
        <v>91</v>
      </c>
      <c r="B83" s="47" t="s">
        <v>14</v>
      </c>
      <c r="C83" s="23"/>
      <c r="D83" s="6" t="str">
        <f>IF(C83="",A83&amp;" - ","")</f>
        <v>CS2 - </v>
      </c>
    </row>
    <row r="84" spans="1:4" ht="12.75">
      <c r="A84" s="1" t="s">
        <v>92</v>
      </c>
      <c r="B84" s="46" t="s">
        <v>15</v>
      </c>
      <c r="C84" s="27"/>
      <c r="D84" s="6" t="str">
        <f>IF(C84="",A84&amp;" - ","")</f>
        <v>CS3 - </v>
      </c>
    </row>
    <row r="85" spans="1:4" ht="24">
      <c r="A85" s="1" t="s">
        <v>93</v>
      </c>
      <c r="B85" s="45" t="s">
        <v>16</v>
      </c>
      <c r="C85" s="51"/>
      <c r="D85" s="6" t="str">
        <f>IF(C85="",A85&amp;" - ","")</f>
        <v>CS4 - </v>
      </c>
    </row>
    <row r="86" spans="2:4" ht="13.5" thickBot="1">
      <c r="B86" s="50"/>
      <c r="C86" s="52"/>
      <c r="D86" s="6"/>
    </row>
    <row r="87" spans="1:5" ht="13.5" thickBot="1">
      <c r="A87" s="1" t="s">
        <v>47</v>
      </c>
      <c r="B87" s="18" t="s">
        <v>130</v>
      </c>
      <c r="C87" s="19"/>
      <c r="D87" s="1" t="str">
        <f>IF(COUNTA(C81:C81,C83:C85)&gt;=0,CONCATENATE(D81,D83,D84,D85),"")</f>
        <v>CS1 - CS2 - CS3 - CS4 - </v>
      </c>
      <c r="E87" s="2">
        <f>LEN(D87)</f>
        <v>24</v>
      </c>
    </row>
    <row r="88" spans="2:4" ht="12.75">
      <c r="B88" s="25"/>
      <c r="C88" s="26" t="s">
        <v>47</v>
      </c>
      <c r="D88" s="6" t="s">
        <v>47</v>
      </c>
    </row>
    <row r="89" spans="2:4" ht="15" customHeight="1">
      <c r="B89" s="61" t="s">
        <v>18</v>
      </c>
      <c r="C89" s="61"/>
      <c r="D89" s="6"/>
    </row>
    <row r="90" spans="2:4" ht="15" customHeight="1">
      <c r="B90" s="3"/>
      <c r="C90" s="4"/>
      <c r="D90" s="6"/>
    </row>
    <row r="91" spans="2:4" ht="15" customHeight="1">
      <c r="B91" s="31" t="s">
        <v>116</v>
      </c>
      <c r="C91" s="32"/>
      <c r="D91" s="6"/>
    </row>
    <row r="92" spans="2:4" ht="15" customHeight="1">
      <c r="B92" s="33" t="str">
        <f>B6</f>
        <v>ECOLE </v>
      </c>
      <c r="C92" s="32"/>
      <c r="D92" s="6"/>
    </row>
    <row r="93" spans="2:4" ht="15" customHeight="1">
      <c r="B93" s="3"/>
      <c r="C93" s="4"/>
      <c r="D93" s="6"/>
    </row>
    <row r="94" spans="2:4" ht="15" customHeight="1">
      <c r="B94" s="31" t="s">
        <v>115</v>
      </c>
      <c r="C94" s="34" t="s">
        <v>114</v>
      </c>
      <c r="D94" s="6"/>
    </row>
    <row r="95" spans="2:4" ht="15" customHeight="1">
      <c r="B95" s="33" t="str">
        <f>B2</f>
        <v>►Nom et prénom de l'élève </v>
      </c>
      <c r="C95" s="23" t="str">
        <f>B3</f>
        <v>►Date de naissance</v>
      </c>
      <c r="D95" s="6"/>
    </row>
    <row r="96" spans="2:4" ht="15" customHeight="1">
      <c r="B96" s="3"/>
      <c r="C96" s="4"/>
      <c r="D96" s="6"/>
    </row>
    <row r="97" spans="2:4" ht="27" customHeight="1" thickBot="1">
      <c r="B97" s="58" t="s">
        <v>17</v>
      </c>
      <c r="C97" s="58"/>
      <c r="D97" s="6"/>
    </row>
    <row r="98" spans="2:4" ht="75" customHeight="1" thickBot="1">
      <c r="B98" s="55" t="str">
        <f>IF(SUM(E87,E77,E50)&gt;0,LEFT(CONCATENATE(D87,D77,D50),LEN(CONCATENATE(D87,D77,D50))-3),"")</f>
        <v>CS1 - CS2 - CS3 - CS4 - M1 - M2 - M3 - M4 - M5 - M6 - M7 - M8 - M9 - M10 - M11 - M12 - M13 - M14 - M15 - M16 - M17 - M18 - M19 - FR1 - FR2 - FR3 - FR4 - FR5 - FR6 - FR7 - FR8 - FR9 - FR10 - FR11 - FR12 - FR13 - FR14 - FR15 - FR16 - FR17 - FR18 - FR19 - FR20 - FR21 - FR22 - FR23</v>
      </c>
      <c r="C98" s="56"/>
      <c r="D98" s="6"/>
    </row>
    <row r="99" ht="24.75" customHeight="1">
      <c r="D99" s="5"/>
    </row>
    <row r="100" ht="13.5" customHeight="1"/>
  </sheetData>
  <sheetProtection/>
  <mergeCells count="7">
    <mergeCell ref="B1:C1"/>
    <mergeCell ref="B98:C98"/>
    <mergeCell ref="B9:C9"/>
    <mergeCell ref="B97:C97"/>
    <mergeCell ref="B52:C52"/>
    <mergeCell ref="B79:C79"/>
    <mergeCell ref="B89:C89"/>
  </mergeCells>
  <conditionalFormatting sqref="C10:C12">
    <cfRule type="cellIs" priority="1" dxfId="0" operator="equal" stopIfTrue="1">
      <formula>"X"</formula>
    </cfRule>
  </conditionalFormatting>
  <printOptions horizontalCentered="1"/>
  <pageMargins left="0.39000000000000007" right="0.39000000000000007" top="0.39000000000000007" bottom="0.7831496062992126" header="0.51" footer="0.51"/>
  <pageSetup horizontalDpi="600" verticalDpi="600" orientation="portrait" paperSize="9" scale="94" r:id="rId1"/>
  <headerFooter alignWithMargins="0">
    <oddFooter>&amp;LAttestation de palier 1&amp;C&amp;A&amp;Rpage 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CDTI03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IEN-VICHY1</dc:creator>
  <cp:keywords/>
  <dc:description/>
  <cp:lastModifiedBy> ATICE</cp:lastModifiedBy>
  <cp:lastPrinted>2011-03-11T09:13:37Z</cp:lastPrinted>
  <dcterms:created xsi:type="dcterms:W3CDTF">2009-09-27T15:24:27Z</dcterms:created>
  <dcterms:modified xsi:type="dcterms:W3CDTF">2011-03-31T14:33:37Z</dcterms:modified>
  <cp:category/>
  <cp:version/>
  <cp:contentType/>
  <cp:contentStatus/>
</cp:coreProperties>
</file>